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F675BA02-0057-492C-BEBF-105704238B2B}" xr6:coauthVersionLast="45" xr6:coauthVersionMax="45" xr10:uidLastSave="{00000000-0000-0000-0000-000000000000}"/>
  <bookViews>
    <workbookView xWindow="-108" yWindow="-108" windowWidth="23256" windowHeight="12576" xr2:uid="{FD5C5821-6FD3-44D0-83C0-F6F14227962E}"/>
  </bookViews>
  <sheets>
    <sheet name="F6b" sheetId="1" r:id="rId1"/>
  </sheets>
  <definedNames>
    <definedName name="_xlnm._FilterDatabase" localSheetId="0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D5" i="1" s="1"/>
  <c r="D26" i="1" s="1"/>
  <c r="F5" i="1"/>
  <c r="F26" i="1" s="1"/>
  <c r="E5" i="1"/>
  <c r="E26" i="1" s="1"/>
  <c r="C5" i="1"/>
  <c r="C26" i="1" s="1"/>
  <c r="B5" i="1"/>
  <c r="B26" i="1" s="1"/>
  <c r="G6" i="1" l="1"/>
  <c r="G5" i="1" s="1"/>
  <c r="G18" i="1"/>
  <c r="G16" i="1" s="1"/>
  <c r="G26" i="1" l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<sst xmlns="http://schemas.openxmlformats.org/spreadsheetml/2006/main" count="28" uniqueCount="21">
  <si>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31 de Marzo de 2020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</si>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</sst>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6E39-7603-4281-B804-51A75B4AA29E}">
  <dimension ref="A1:G27"/>
  <sheetViews>
    <sheetView showGridLines="0" tabSelected="1" workbookViewId="0">
      <selection activeCell="A31" sqref="A31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40561973.259999998</v>
      </c>
      <c r="C5" s="12">
        <f t="shared" ref="C5:G5" si="0">SUM(C6:C13)</f>
        <v>2536122.39</v>
      </c>
      <c r="D5" s="12">
        <f t="shared" si="0"/>
        <v>43098095.649999999</v>
      </c>
      <c r="E5" s="12">
        <f t="shared" si="0"/>
        <v>12767607.57</v>
      </c>
      <c r="F5" s="12">
        <f t="shared" si="0"/>
        <v>12732486.620000001</v>
      </c>
      <c r="G5" s="12">
        <f t="shared" si="0"/>
        <v>30330488.079999998</v>
      </c>
    </row>
    <row r="6" spans="1:7" x14ac:dyDescent="0.2">
      <c r="A6" s="13" t="s">
        <v>11</v>
      </c>
      <c r="B6" s="14">
        <v>2769274.02</v>
      </c>
      <c r="C6" s="14">
        <v>10620.56</v>
      </c>
      <c r="D6" s="14">
        <f>B6+C6</f>
        <v>2779894.58</v>
      </c>
      <c r="E6" s="14">
        <v>831565.01</v>
      </c>
      <c r="F6" s="14">
        <v>831565.01</v>
      </c>
      <c r="G6" s="14">
        <f>D6-E6</f>
        <v>1948329.57</v>
      </c>
    </row>
    <row r="7" spans="1:7" x14ac:dyDescent="0.2">
      <c r="A7" s="13" t="s">
        <v>12</v>
      </c>
      <c r="B7" s="14">
        <v>29012020.23</v>
      </c>
      <c r="C7" s="14">
        <v>2234546.66</v>
      </c>
      <c r="D7" s="14">
        <f t="shared" ref="D7:D13" si="1">B7+C7</f>
        <v>31246566.890000001</v>
      </c>
      <c r="E7" s="14">
        <v>9095699.9600000009</v>
      </c>
      <c r="F7" s="14">
        <v>9095699.9600000009</v>
      </c>
      <c r="G7" s="14">
        <f t="shared" ref="G7:G13" si="2">D7-E7</f>
        <v>22150866.93</v>
      </c>
    </row>
    <row r="8" spans="1:7" x14ac:dyDescent="0.2">
      <c r="A8" s="13" t="s">
        <v>13</v>
      </c>
      <c r="B8" s="14">
        <v>8780679.0099999998</v>
      </c>
      <c r="C8" s="14">
        <v>290955.17</v>
      </c>
      <c r="D8" s="14">
        <f t="shared" si="1"/>
        <v>9071634.1799999997</v>
      </c>
      <c r="E8" s="14">
        <v>2840342.6</v>
      </c>
      <c r="F8" s="14">
        <v>2805221.65</v>
      </c>
      <c r="G8" s="14">
        <f t="shared" si="2"/>
        <v>6231291.5800000001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26148833.329999998</v>
      </c>
      <c r="D16" s="12">
        <f t="shared" si="3"/>
        <v>26148833.329999998</v>
      </c>
      <c r="E16" s="12">
        <f t="shared" si="3"/>
        <v>10800162.529999999</v>
      </c>
      <c r="F16" s="12">
        <f t="shared" si="3"/>
        <v>10800162.529999999</v>
      </c>
      <c r="G16" s="12">
        <f t="shared" si="3"/>
        <v>15348670.800000003</v>
      </c>
    </row>
    <row r="17" spans="1:7" x14ac:dyDescent="0.2">
      <c r="A17" s="13" t="s">
        <v>11</v>
      </c>
      <c r="B17" s="14">
        <v>0</v>
      </c>
      <c r="C17" s="14">
        <v>1060540.29</v>
      </c>
      <c r="D17" s="14">
        <f>B17+C17</f>
        <v>1060540.29</v>
      </c>
      <c r="E17" s="14">
        <v>0</v>
      </c>
      <c r="F17" s="14">
        <v>0</v>
      </c>
      <c r="G17" s="14">
        <f t="shared" ref="G17:G24" si="4">D17-E17</f>
        <v>1060540.29</v>
      </c>
    </row>
    <row r="18" spans="1:7" x14ac:dyDescent="0.2">
      <c r="A18" s="13" t="s">
        <v>12</v>
      </c>
      <c r="B18" s="14">
        <v>0</v>
      </c>
      <c r="C18" s="14">
        <v>19621590.460000001</v>
      </c>
      <c r="D18" s="14">
        <f t="shared" ref="D18:D24" si="5">B18+C18</f>
        <v>19621590.460000001</v>
      </c>
      <c r="E18" s="14">
        <v>10800162.529999999</v>
      </c>
      <c r="F18" s="14">
        <v>10800162.529999999</v>
      </c>
      <c r="G18" s="14">
        <f t="shared" si="4"/>
        <v>8821427.9300000016</v>
      </c>
    </row>
    <row r="19" spans="1:7" x14ac:dyDescent="0.2">
      <c r="A19" s="13" t="s">
        <v>13</v>
      </c>
      <c r="B19" s="14">
        <v>0</v>
      </c>
      <c r="C19" s="14">
        <v>5466702.5800000001</v>
      </c>
      <c r="D19" s="14">
        <f t="shared" si="5"/>
        <v>5466702.5800000001</v>
      </c>
      <c r="E19" s="14">
        <v>0</v>
      </c>
      <c r="F19" s="14">
        <v>0</v>
      </c>
      <c r="G19" s="14">
        <f t="shared" si="4"/>
        <v>5466702.5800000001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40561973.259999998</v>
      </c>
      <c r="C26" s="12">
        <f t="shared" ref="C26:G26" si="6">C5+C16</f>
        <v>28684955.719999999</v>
      </c>
      <c r="D26" s="12">
        <f t="shared" si="6"/>
        <v>69246928.979999989</v>
      </c>
      <c r="E26" s="12">
        <f t="shared" si="6"/>
        <v>23567770.100000001</v>
      </c>
      <c r="F26" s="12">
        <f t="shared" si="6"/>
        <v>23532649.149999999</v>
      </c>
      <c r="G26" s="12">
        <f t="shared" si="6"/>
        <v>45679158.880000003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2020-04-30T21:30:13Z</dcterms:created>
  <dcterms:modified xsi:type="dcterms:W3CDTF">2020-04-30T21:31:27Z</dcterms:modified>
</cp:coreProperties>
</file>